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'стр.1'!$A$1:$FE$38</definedName>
  </definedNames>
  <calcPr fullCalcOnLoad="1"/>
</workbook>
</file>

<file path=xl/sharedStrings.xml><?xml version="1.0" encoding="utf-8"?>
<sst xmlns="http://schemas.openxmlformats.org/spreadsheetml/2006/main" count="190" uniqueCount="71">
  <si>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</si>
  <si>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</si>
  <si>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</si>
  <si>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</si>
  <si>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</si>
  <si>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</si>
  <si>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</si>
  <si>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Форма 2</t>
  </si>
  <si>
    <t>7</t>
  </si>
  <si>
    <t>№</t>
  </si>
  <si>
    <t>Наименование показателя</t>
  </si>
  <si>
    <t>начало</t>
  </si>
  <si>
    <t>окончание</t>
  </si>
  <si>
    <t>Сроки строительства</t>
  </si>
  <si>
    <t>Стоимостная оценка инвестиций, тыс. руб. (без НДС)</t>
  </si>
  <si>
    <t>совокупно по объекту</t>
  </si>
  <si>
    <t>в отчетном периоде</t>
  </si>
  <si>
    <t>источник финансиро-вания</t>
  </si>
  <si>
    <t>Основные проектные характеристики объектов капитального строительства</t>
  </si>
  <si>
    <t>протяженность линейной части газопроводов, км</t>
  </si>
  <si>
    <t>диаметр (диапазон диаметров) газопроводов, мм</t>
  </si>
  <si>
    <t>количество газорегуляторных пунктов, единиц</t>
  </si>
  <si>
    <t>8</t>
  </si>
  <si>
    <t>9</t>
  </si>
  <si>
    <t>10</t>
  </si>
  <si>
    <t xml:space="preserve">Информация об инвестиционных программах </t>
  </si>
  <si>
    <t>на (за) 20</t>
  </si>
  <si>
    <t xml:space="preserve"> год в сфере транспортировки газа по газораспределительным сетям</t>
  </si>
  <si>
    <t>Общая сумма инвестиций</t>
  </si>
  <si>
    <t>Сведения о строительстве, реконструкции объектов капитального строительства</t>
  </si>
  <si>
    <t>2.1</t>
  </si>
  <si>
    <t>Объекты капитального строительства (основные стройки):</t>
  </si>
  <si>
    <t>3.1</t>
  </si>
  <si>
    <t>Новые объекты:</t>
  </si>
  <si>
    <t>4.1</t>
  </si>
  <si>
    <t>Реконструируемые (модернизируемые) объекты:</t>
  </si>
  <si>
    <t>5.1</t>
  </si>
  <si>
    <t>Сведения о приобретении оборудования, не входящего в сметы строек</t>
  </si>
  <si>
    <t>6.1</t>
  </si>
  <si>
    <t>Сведения о долгосрочных финансовых вложениях</t>
  </si>
  <si>
    <t>7.1</t>
  </si>
  <si>
    <t>Сведения о приобретении внеоборотных активов</t>
  </si>
  <si>
    <t>8.1</t>
  </si>
  <si>
    <t>ОАО "Калининградгазификация"</t>
  </si>
  <si>
    <t>Реконструкция распределительного стального газопровода высокого давления II категории от ДНС Ладушкин до Аллея Смелых в г. Калининграде</t>
  </si>
  <si>
    <t>спецнадбавка</t>
  </si>
  <si>
    <t>-</t>
  </si>
  <si>
    <t>2021</t>
  </si>
  <si>
    <t>2025</t>
  </si>
  <si>
    <t>Строительство газопровода-закольцовки высокого давления от газопровода 400 мм в направлении АГРС "Светлогорск" до газопровода 225 мм НСП "Романово"</t>
  </si>
  <si>
    <t>2023</t>
  </si>
  <si>
    <t>4.2</t>
  </si>
  <si>
    <t>2022</t>
  </si>
  <si>
    <t>Проектирование и строительство участка межпоселкового газопровода-закольцовки высокого давления 315 (ПЭ) от газопровода 426 мм в районе ул. Туруханской в г. Калининграде до газопровода 219 в районе ул. Советская г. Гурьевск</t>
  </si>
  <si>
    <t>4.3</t>
  </si>
  <si>
    <t>Строительство участков газопровода высокого давления, ШРП и участков газопровода низкого давления п. Родники Гурьевского ГО</t>
  </si>
  <si>
    <t>4.4</t>
  </si>
  <si>
    <t>Перекладка газопровода низкого давления 219 мм и газопровода высокого давления 159 мм по ул. Советской в г. Гурьевск</t>
  </si>
  <si>
    <t>4.5</t>
  </si>
  <si>
    <t>3.2</t>
  </si>
  <si>
    <t>3.3</t>
  </si>
  <si>
    <t>3.4</t>
  </si>
  <si>
    <t>3.5</t>
  </si>
  <si>
    <t>3.6</t>
  </si>
  <si>
    <t>2.2</t>
  </si>
  <si>
    <t>2.3</t>
  </si>
  <si>
    <t>2.4</t>
  </si>
  <si>
    <t>2.5</t>
  </si>
  <si>
    <t>2.6</t>
  </si>
  <si>
    <t xml:space="preserve">Строительство участка газопровода высокого давления Ду 400 мм-лупинг от АГРС "Партизанское" Багратионовского района до ул. Аллея Смелых -Б. Окружная в г.Калининград </t>
  </si>
  <si>
    <t>21-2025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</si>
</sst>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49996998906135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NumberFormat="1" applyFont="1" applyFill="1" applyBorder="1" applyAlignment="1">
      <alignment horizontal="left"/>
    </xf>
    <xf numFmtId="0" fontId="4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6" fillId="0" borderId="10" xfId="0" applyNumberFormat="1" applyFont="1" applyBorder="1" applyAlignment="1">
      <alignment horizontal="left" wrapText="1"/>
    </xf>
    <xf numFmtId="0" fontId="6" fillId="33" borderId="10" xfId="0" applyNumberFormat="1" applyFont="1" applyFill="1" applyBorder="1" applyAlignment="1">
      <alignment horizontal="left" wrapText="1"/>
    </xf>
    <xf numFmtId="0" fontId="6" fillId="33" borderId="0" xfId="0" applyNumberFormat="1" applyFont="1" applyFill="1" applyBorder="1" applyAlignment="1">
      <alignment horizontal="left"/>
    </xf>
    <xf numFmtId="0" fontId="6" fillId="33" borderId="10" xfId="0" applyNumberFormat="1" applyFont="1" applyFill="1" applyBorder="1" applyAlignment="1">
      <alignment horizontal="center"/>
    </xf>
    <xf numFmtId="0" fontId="6" fillId="33" borderId="11" xfId="0" applyNumberFormat="1" applyFont="1" applyFill="1" applyBorder="1" applyAlignment="1">
      <alignment horizontal="center"/>
    </xf>
    <xf numFmtId="0" fontId="6" fillId="33" borderId="12" xfId="0" applyNumberFormat="1" applyFont="1" applyFill="1" applyBorder="1" applyAlignment="1">
      <alignment horizontal="center"/>
    </xf>
    <xf numFmtId="49" fontId="6" fillId="34" borderId="10" xfId="0" applyNumberFormat="1" applyFont="1" applyFill="1" applyBorder="1" applyAlignment="1">
      <alignment horizontal="center"/>
    </xf>
    <xf numFmtId="49" fontId="6" fillId="34" borderId="11" xfId="0" applyNumberFormat="1" applyFont="1" applyFill="1" applyBorder="1" applyAlignment="1">
      <alignment horizontal="center"/>
    </xf>
    <xf numFmtId="49" fontId="6" fillId="34" borderId="12" xfId="0" applyNumberFormat="1" applyFont="1" applyFill="1" applyBorder="1" applyAlignment="1">
      <alignment horizontal="center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top"/>
    </xf>
    <xf numFmtId="49" fontId="6" fillId="0" borderId="11" xfId="0" applyNumberFormat="1" applyFont="1" applyBorder="1" applyAlignment="1">
      <alignment horizontal="center" vertical="top"/>
    </xf>
    <xf numFmtId="49" fontId="6" fillId="0" borderId="12" xfId="0" applyNumberFormat="1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0" fontId="6" fillId="0" borderId="12" xfId="0" applyNumberFormat="1" applyFont="1" applyBorder="1" applyAlignment="1">
      <alignment horizontal="center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left" wrapText="1"/>
    </xf>
    <xf numFmtId="0" fontId="6" fillId="0" borderId="12" xfId="0" applyNumberFormat="1" applyFont="1" applyBorder="1" applyAlignment="1">
      <alignment horizontal="left" wrapText="1"/>
    </xf>
    <xf numFmtId="49" fontId="6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33" borderId="10" xfId="0" applyNumberFormat="1" applyFont="1" applyFill="1" applyBorder="1" applyAlignment="1">
      <alignment horizontal="center"/>
    </xf>
    <xf numFmtId="49" fontId="6" fillId="33" borderId="11" xfId="0" applyNumberFormat="1" applyFont="1" applyFill="1" applyBorder="1" applyAlignment="1">
      <alignment horizontal="center"/>
    </xf>
    <xf numFmtId="49" fontId="6" fillId="33" borderId="12" xfId="0" applyNumberFormat="1" applyFont="1" applyFill="1" applyBorder="1" applyAlignment="1">
      <alignment horizontal="center"/>
    </xf>
    <xf numFmtId="0" fontId="6" fillId="33" borderId="11" xfId="0" applyNumberFormat="1" applyFont="1" applyFill="1" applyBorder="1" applyAlignment="1">
      <alignment horizontal="left" wrapText="1"/>
    </xf>
    <xf numFmtId="0" fontId="6" fillId="33" borderId="12" xfId="0" applyNumberFormat="1" applyFont="1" applyFill="1" applyBorder="1" applyAlignment="1">
      <alignment horizontal="left" wrapText="1"/>
    </xf>
    <xf numFmtId="0" fontId="6" fillId="34" borderId="10" xfId="0" applyNumberFormat="1" applyFont="1" applyFill="1" applyBorder="1" applyAlignment="1">
      <alignment horizontal="center"/>
    </xf>
    <xf numFmtId="0" fontId="6" fillId="34" borderId="11" xfId="0" applyNumberFormat="1" applyFont="1" applyFill="1" applyBorder="1" applyAlignment="1">
      <alignment horizontal="center"/>
    </xf>
    <xf numFmtId="0" fontId="6" fillId="34" borderId="12" xfId="0" applyNumberFormat="1" applyFont="1" applyFill="1" applyBorder="1" applyAlignment="1">
      <alignment horizontal="center"/>
    </xf>
    <xf numFmtId="49" fontId="6" fillId="35" borderId="10" xfId="0" applyNumberFormat="1" applyFont="1" applyFill="1" applyBorder="1" applyAlignment="1">
      <alignment horizontal="center"/>
    </xf>
    <xf numFmtId="49" fontId="6" fillId="35" borderId="11" xfId="0" applyNumberFormat="1" applyFont="1" applyFill="1" applyBorder="1" applyAlignment="1">
      <alignment horizontal="center"/>
    </xf>
    <xf numFmtId="49" fontId="6" fillId="35" borderId="12" xfId="0" applyNumberFormat="1" applyFont="1" applyFill="1" applyBorder="1" applyAlignment="1">
      <alignment horizontal="center"/>
    </xf>
    <xf numFmtId="0" fontId="6" fillId="35" borderId="10" xfId="0" applyNumberFormat="1" applyFont="1" applyFill="1" applyBorder="1" applyAlignment="1">
      <alignment horizontal="center"/>
    </xf>
    <xf numFmtId="0" fontId="6" fillId="35" borderId="11" xfId="0" applyNumberFormat="1" applyFont="1" applyFill="1" applyBorder="1" applyAlignment="1">
      <alignment horizontal="center"/>
    </xf>
    <xf numFmtId="0" fontId="6" fillId="35" borderId="12" xfId="0" applyNumberFormat="1" applyFont="1" applyFill="1" applyBorder="1" applyAlignment="1">
      <alignment horizontal="center"/>
    </xf>
    <xf numFmtId="0" fontId="4" fillId="0" borderId="17" xfId="0" applyNumberFormat="1" applyFont="1" applyBorder="1" applyAlignment="1">
      <alignment horizontal="center"/>
    </xf>
    <xf numFmtId="0" fontId="5" fillId="0" borderId="0" xfId="0" applyNumberFormat="1" applyFont="1" applyFill="1" applyBorder="1" applyAlignment="1">
      <alignment horizontal="center" vertical="top"/>
    </xf>
    <xf numFmtId="49" fontId="4" fillId="0" borderId="17" xfId="0" applyNumberFormat="1" applyFont="1" applyBorder="1" applyAlignment="1">
      <alignment horizontal="left"/>
    </xf>
    <xf numFmtId="176" fontId="6" fillId="33" borderId="10" xfId="0" applyNumberFormat="1" applyFont="1" applyFill="1" applyBorder="1" applyAlignment="1">
      <alignment horizontal="center"/>
    </xf>
    <xf numFmtId="176" fontId="6" fillId="33" borderId="11" xfId="0" applyNumberFormat="1" applyFont="1" applyFill="1" applyBorder="1" applyAlignment="1">
      <alignment horizontal="center"/>
    </xf>
    <xf numFmtId="176" fontId="6" fillId="33" borderId="12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38"/>
  <sheetViews>
    <sheetView tabSelected="1" view="pageBreakPreview" zoomScaleSheetLayoutView="100" zoomScalePageLayoutView="0" workbookViewId="0" topLeftCell="A25">
      <selection activeCell="EO33" sqref="EO33:FE33"/>
    </sheetView>
  </sheetViews>
  <sheetFormatPr defaultColWidth="0.875" defaultRowHeight="12.75"/>
  <cols>
    <col min="1" max="5" width="0.875" style="1" customWidth="1"/>
    <col min="6" max="8" width="0.875" style="1" hidden="1" customWidth="1"/>
    <col min="9" max="45" width="0.875" style="1" customWidth="1"/>
    <col min="46" max="46" width="5.75390625" style="1" customWidth="1"/>
    <col min="47" max="47" width="1.25" style="1" customWidth="1"/>
    <col min="48" max="54" width="0.875" style="1" customWidth="1"/>
    <col min="55" max="55" width="0.12890625" style="1" customWidth="1"/>
    <col min="56" max="110" width="0.875" style="1" customWidth="1"/>
    <col min="111" max="111" width="0.12890625" style="1" customWidth="1"/>
    <col min="112" max="16384" width="0.875" style="1" customWidth="1"/>
  </cols>
  <sheetData>
    <row r="1" ht="15">
      <c r="FE1" s="7" t="s">
        <v>7</v>
      </c>
    </row>
    <row r="3" spans="79:137" s="2" customFormat="1" ht="15.75">
      <c r="CA3" s="3" t="s">
        <v>25</v>
      </c>
      <c r="CB3" s="51" t="s">
        <v>43</v>
      </c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1"/>
      <c r="CN3" s="51"/>
      <c r="CO3" s="51"/>
      <c r="CP3" s="51"/>
      <c r="CQ3" s="51"/>
      <c r="CR3" s="51"/>
      <c r="CS3" s="51"/>
      <c r="CT3" s="51"/>
      <c r="CU3" s="51"/>
      <c r="CV3" s="51"/>
      <c r="CW3" s="51"/>
      <c r="CX3" s="51"/>
      <c r="CY3" s="51"/>
      <c r="CZ3" s="51"/>
      <c r="DA3" s="51"/>
      <c r="DB3" s="51"/>
      <c r="DC3" s="51"/>
      <c r="DD3" s="51"/>
      <c r="DE3" s="51"/>
      <c r="DF3" s="51"/>
      <c r="DG3" s="51"/>
      <c r="DH3" s="51"/>
      <c r="DI3" s="51"/>
      <c r="DJ3" s="51"/>
      <c r="DK3" s="51"/>
      <c r="DL3" s="51"/>
      <c r="DM3" s="51"/>
      <c r="DN3" s="51"/>
      <c r="DO3" s="51"/>
      <c r="DP3" s="51"/>
      <c r="DQ3" s="51"/>
      <c r="DR3" s="51"/>
      <c r="DS3" s="51"/>
      <c r="DT3" s="51"/>
      <c r="DU3" s="51"/>
      <c r="DV3" s="51"/>
      <c r="DW3" s="51"/>
      <c r="DX3" s="51"/>
      <c r="DY3" s="51"/>
      <c r="DZ3" s="51"/>
      <c r="EA3" s="51"/>
      <c r="EB3" s="51"/>
      <c r="EC3" s="51"/>
      <c r="ED3" s="51"/>
      <c r="EE3" s="51"/>
      <c r="EF3" s="51"/>
      <c r="EG3" s="51"/>
    </row>
    <row r="4" spans="80:137" s="4" customFormat="1" ht="11.25">
      <c r="CB4" s="52" t="s">
        <v>6</v>
      </c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  <c r="DE4" s="52"/>
      <c r="DF4" s="52"/>
      <c r="DG4" s="52"/>
      <c r="DH4" s="52"/>
      <c r="DI4" s="52"/>
      <c r="DJ4" s="52"/>
      <c r="DK4" s="52"/>
      <c r="DL4" s="52"/>
      <c r="DM4" s="52"/>
      <c r="DN4" s="52"/>
      <c r="DO4" s="52"/>
      <c r="DP4" s="52"/>
      <c r="DQ4" s="52"/>
      <c r="DR4" s="52"/>
      <c r="DS4" s="52"/>
      <c r="DT4" s="52"/>
      <c r="DU4" s="52"/>
      <c r="DV4" s="52"/>
      <c r="DW4" s="52"/>
      <c r="DX4" s="52"/>
      <c r="DY4" s="52"/>
      <c r="DZ4" s="52"/>
      <c r="EA4" s="52"/>
      <c r="EB4" s="52"/>
      <c r="EC4" s="52"/>
      <c r="ED4" s="52"/>
      <c r="EE4" s="52"/>
      <c r="EF4" s="52"/>
      <c r="EG4" s="52"/>
    </row>
    <row r="5" spans="42:47" s="2" customFormat="1" ht="15.75">
      <c r="AP5" s="5" t="s">
        <v>26</v>
      </c>
      <c r="AQ5" s="53" t="s">
        <v>70</v>
      </c>
      <c r="AR5" s="53"/>
      <c r="AS5" s="53"/>
      <c r="AT5" s="53"/>
      <c r="AU5" s="2" t="s">
        <v>27</v>
      </c>
    </row>
    <row r="7" spans="1:161" s="6" customFormat="1" ht="28.5" customHeight="1">
      <c r="A7" s="26" t="s">
        <v>9</v>
      </c>
      <c r="B7" s="27"/>
      <c r="C7" s="27"/>
      <c r="D7" s="27"/>
      <c r="E7" s="27"/>
      <c r="F7" s="27"/>
      <c r="G7" s="27"/>
      <c r="H7" s="28"/>
      <c r="I7" s="26" t="s">
        <v>10</v>
      </c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8"/>
      <c r="AQ7" s="17" t="s">
        <v>13</v>
      </c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9"/>
      <c r="BS7" s="17" t="s">
        <v>14</v>
      </c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9"/>
      <c r="DI7" s="17" t="s">
        <v>18</v>
      </c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9"/>
    </row>
    <row r="8" spans="1:161" s="6" customFormat="1" ht="66" customHeight="1">
      <c r="A8" s="29"/>
      <c r="B8" s="30"/>
      <c r="C8" s="30"/>
      <c r="D8" s="30"/>
      <c r="E8" s="30"/>
      <c r="F8" s="30"/>
      <c r="G8" s="30"/>
      <c r="H8" s="31"/>
      <c r="I8" s="29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1"/>
      <c r="AQ8" s="17" t="s">
        <v>11</v>
      </c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9"/>
      <c r="BE8" s="17" t="s">
        <v>12</v>
      </c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9"/>
      <c r="BS8" s="17" t="s">
        <v>15</v>
      </c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9"/>
      <c r="CG8" s="17" t="s">
        <v>16</v>
      </c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9"/>
      <c r="CU8" s="17" t="s">
        <v>17</v>
      </c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9"/>
      <c r="DI8" s="17" t="s">
        <v>19</v>
      </c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9"/>
      <c r="DY8" s="17" t="s">
        <v>20</v>
      </c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9"/>
      <c r="EO8" s="17" t="s">
        <v>21</v>
      </c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9"/>
    </row>
    <row r="9" spans="1:161" s="6" customFormat="1" ht="12.75">
      <c r="A9" s="20" t="s">
        <v>0</v>
      </c>
      <c r="B9" s="21"/>
      <c r="C9" s="21"/>
      <c r="D9" s="21"/>
      <c r="E9" s="21"/>
      <c r="F9" s="21"/>
      <c r="G9" s="21"/>
      <c r="H9" s="22"/>
      <c r="I9" s="20" t="s">
        <v>1</v>
      </c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2"/>
      <c r="AQ9" s="20" t="s">
        <v>2</v>
      </c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2"/>
      <c r="BE9" s="20" t="s">
        <v>3</v>
      </c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2"/>
      <c r="BS9" s="20" t="s">
        <v>4</v>
      </c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2"/>
      <c r="CG9" s="20" t="s">
        <v>5</v>
      </c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2"/>
      <c r="CU9" s="20" t="s">
        <v>8</v>
      </c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2"/>
      <c r="DI9" s="20" t="s">
        <v>22</v>
      </c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2"/>
      <c r="DY9" s="20" t="s">
        <v>23</v>
      </c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2"/>
      <c r="EO9" s="20" t="s">
        <v>24</v>
      </c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2"/>
    </row>
    <row r="10" spans="1:161" s="6" customFormat="1" ht="12.75">
      <c r="A10" s="34" t="s">
        <v>0</v>
      </c>
      <c r="B10" s="35"/>
      <c r="C10" s="35"/>
      <c r="D10" s="35"/>
      <c r="E10" s="35"/>
      <c r="F10" s="35"/>
      <c r="G10" s="35"/>
      <c r="H10" s="36"/>
      <c r="I10" s="8"/>
      <c r="J10" s="32" t="s">
        <v>28</v>
      </c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3"/>
      <c r="AQ10" s="14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6"/>
      <c r="BE10" s="14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6"/>
      <c r="BS10" s="23">
        <f>BS11</f>
        <v>589049.3</v>
      </c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5"/>
      <c r="CG10" s="23">
        <f>CG11</f>
        <v>80639.91</v>
      </c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5"/>
      <c r="CU10" s="23" t="s">
        <v>45</v>
      </c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5"/>
      <c r="DI10" s="42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4"/>
      <c r="DY10" s="42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4"/>
      <c r="EO10" s="42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4"/>
    </row>
    <row r="11" spans="1:161" s="6" customFormat="1" ht="38.25" customHeight="1">
      <c r="A11" s="34" t="s">
        <v>1</v>
      </c>
      <c r="B11" s="35"/>
      <c r="C11" s="35"/>
      <c r="D11" s="35"/>
      <c r="E11" s="35"/>
      <c r="F11" s="35"/>
      <c r="G11" s="35"/>
      <c r="H11" s="36"/>
      <c r="I11" s="8"/>
      <c r="J11" s="32" t="s">
        <v>29</v>
      </c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3"/>
      <c r="AQ11" s="14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6"/>
      <c r="BE11" s="14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6"/>
      <c r="BS11" s="23">
        <f>BS12+BS13+BS14+BS15+BS16+BS17</f>
        <v>589049.3</v>
      </c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5"/>
      <c r="CG11" s="23">
        <f>CG12+CG13+CG14+CG15+CG16+CG17</f>
        <v>80639.91</v>
      </c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5"/>
      <c r="CU11" s="23" t="s">
        <v>45</v>
      </c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5"/>
      <c r="DI11" s="42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4"/>
      <c r="DY11" s="42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4"/>
      <c r="EO11" s="42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4"/>
    </row>
    <row r="12" spans="1:161" s="10" customFormat="1" ht="77.25" customHeight="1">
      <c r="A12" s="37" t="s">
        <v>30</v>
      </c>
      <c r="B12" s="38"/>
      <c r="C12" s="38"/>
      <c r="D12" s="38"/>
      <c r="E12" s="38"/>
      <c r="F12" s="38"/>
      <c r="G12" s="38"/>
      <c r="H12" s="39"/>
      <c r="I12" s="9"/>
      <c r="J12" s="40" t="s">
        <v>49</v>
      </c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1"/>
      <c r="AQ12" s="37" t="s">
        <v>47</v>
      </c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9"/>
      <c r="BE12" s="37" t="s">
        <v>50</v>
      </c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9"/>
      <c r="BS12" s="11">
        <v>87449.35</v>
      </c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3"/>
      <c r="CG12" s="11">
        <v>23446.93</v>
      </c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3"/>
      <c r="CU12" s="11" t="s">
        <v>45</v>
      </c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3"/>
      <c r="DI12" s="11">
        <v>7.72</v>
      </c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3"/>
      <c r="DY12" s="11">
        <v>315</v>
      </c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3"/>
      <c r="EO12" s="11" t="s">
        <v>46</v>
      </c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3"/>
    </row>
    <row r="13" spans="1:161" s="10" customFormat="1" ht="104.25" customHeight="1">
      <c r="A13" s="37" t="s">
        <v>64</v>
      </c>
      <c r="B13" s="38"/>
      <c r="C13" s="38"/>
      <c r="D13" s="38"/>
      <c r="E13" s="38"/>
      <c r="F13" s="38"/>
      <c r="G13" s="38"/>
      <c r="H13" s="39"/>
      <c r="I13" s="9"/>
      <c r="J13" s="40" t="s">
        <v>53</v>
      </c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1"/>
      <c r="AQ13" s="37" t="s">
        <v>47</v>
      </c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9"/>
      <c r="BE13" s="37" t="s">
        <v>52</v>
      </c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9"/>
      <c r="BS13" s="11">
        <v>61661.36</v>
      </c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3"/>
      <c r="CG13" s="11">
        <v>21227.47</v>
      </c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3"/>
      <c r="CU13" s="11" t="s">
        <v>45</v>
      </c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3"/>
      <c r="DI13" s="11">
        <v>4.91</v>
      </c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3"/>
      <c r="DY13" s="11">
        <v>315</v>
      </c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3"/>
      <c r="EO13" s="11" t="s">
        <v>46</v>
      </c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3"/>
    </row>
    <row r="14" spans="1:161" s="10" customFormat="1" ht="63.75" customHeight="1">
      <c r="A14" s="37" t="s">
        <v>65</v>
      </c>
      <c r="B14" s="38"/>
      <c r="C14" s="38"/>
      <c r="D14" s="38"/>
      <c r="E14" s="38"/>
      <c r="F14" s="38"/>
      <c r="G14" s="38"/>
      <c r="H14" s="39"/>
      <c r="I14" s="9"/>
      <c r="J14" s="40" t="s">
        <v>55</v>
      </c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1"/>
      <c r="AQ14" s="37" t="s">
        <v>47</v>
      </c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9"/>
      <c r="BE14" s="37" t="s">
        <v>47</v>
      </c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9"/>
      <c r="BS14" s="11">
        <v>4958.37</v>
      </c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3"/>
      <c r="CG14" s="11">
        <v>4958.37</v>
      </c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3"/>
      <c r="CU14" s="11" t="s">
        <v>45</v>
      </c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3"/>
      <c r="DI14" s="11">
        <v>0.85</v>
      </c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3"/>
      <c r="DY14" s="11">
        <v>90</v>
      </c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3"/>
      <c r="EO14" s="11">
        <v>2</v>
      </c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3"/>
    </row>
    <row r="15" spans="1:161" s="10" customFormat="1" ht="53.25" customHeight="1">
      <c r="A15" s="37" t="s">
        <v>66</v>
      </c>
      <c r="B15" s="38"/>
      <c r="C15" s="38"/>
      <c r="D15" s="38"/>
      <c r="E15" s="38"/>
      <c r="F15" s="38"/>
      <c r="G15" s="38"/>
      <c r="H15" s="39"/>
      <c r="I15" s="9"/>
      <c r="J15" s="40" t="s">
        <v>57</v>
      </c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1"/>
      <c r="AQ15" s="37" t="s">
        <v>47</v>
      </c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9"/>
      <c r="BE15" s="37" t="s">
        <v>47</v>
      </c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9"/>
      <c r="BS15" s="11">
        <v>7421.58</v>
      </c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3"/>
      <c r="CG15" s="11">
        <v>7421.58</v>
      </c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3"/>
      <c r="CU15" s="11" t="s">
        <v>45</v>
      </c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3"/>
      <c r="DI15" s="11">
        <v>0.86</v>
      </c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3"/>
      <c r="DY15" s="11">
        <v>219</v>
      </c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3"/>
      <c r="EO15" s="11" t="s">
        <v>46</v>
      </c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3"/>
    </row>
    <row r="16" spans="1:161" s="10" customFormat="1" ht="78.75" customHeight="1">
      <c r="A16" s="37" t="s">
        <v>67</v>
      </c>
      <c r="B16" s="38"/>
      <c r="C16" s="38"/>
      <c r="D16" s="38"/>
      <c r="E16" s="38"/>
      <c r="F16" s="38"/>
      <c r="G16" s="38"/>
      <c r="H16" s="39"/>
      <c r="I16" s="9"/>
      <c r="J16" s="40" t="s">
        <v>69</v>
      </c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1"/>
      <c r="AQ16" s="37" t="s">
        <v>52</v>
      </c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9"/>
      <c r="BE16" s="37" t="s">
        <v>48</v>
      </c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9"/>
      <c r="BS16" s="11">
        <v>206000</v>
      </c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3"/>
      <c r="CG16" s="11">
        <v>0</v>
      </c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3"/>
      <c r="CU16" s="11" t="s">
        <v>45</v>
      </c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3"/>
      <c r="DI16" s="54">
        <v>13</v>
      </c>
      <c r="DJ16" s="55"/>
      <c r="DK16" s="55"/>
      <c r="DL16" s="55"/>
      <c r="DM16" s="55"/>
      <c r="DN16" s="55"/>
      <c r="DO16" s="55"/>
      <c r="DP16" s="55"/>
      <c r="DQ16" s="55"/>
      <c r="DR16" s="55"/>
      <c r="DS16" s="55"/>
      <c r="DT16" s="55"/>
      <c r="DU16" s="55"/>
      <c r="DV16" s="55"/>
      <c r="DW16" s="55"/>
      <c r="DX16" s="56"/>
      <c r="DY16" s="11">
        <v>350</v>
      </c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3"/>
      <c r="EO16" s="11" t="s">
        <v>46</v>
      </c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3"/>
    </row>
    <row r="17" spans="1:161" s="10" customFormat="1" ht="64.5" customHeight="1">
      <c r="A17" s="37" t="s">
        <v>68</v>
      </c>
      <c r="B17" s="38"/>
      <c r="C17" s="38"/>
      <c r="D17" s="38"/>
      <c r="E17" s="38"/>
      <c r="F17" s="38"/>
      <c r="G17" s="38"/>
      <c r="H17" s="39"/>
      <c r="I17" s="9"/>
      <c r="J17" s="40" t="s">
        <v>44</v>
      </c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1"/>
      <c r="AQ17" s="37" t="s">
        <v>47</v>
      </c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9"/>
      <c r="BE17" s="37" t="s">
        <v>48</v>
      </c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9"/>
      <c r="BS17" s="11">
        <v>221558.64</v>
      </c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3"/>
      <c r="CG17" s="11">
        <v>23585.56</v>
      </c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3"/>
      <c r="CU17" s="11" t="s">
        <v>45</v>
      </c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3"/>
      <c r="DI17" s="11">
        <v>12.3</v>
      </c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3"/>
      <c r="DY17" s="11">
        <v>426</v>
      </c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3"/>
      <c r="EO17" s="11" t="s">
        <v>46</v>
      </c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3"/>
    </row>
    <row r="18" spans="1:161" s="6" customFormat="1" ht="36.75" customHeight="1">
      <c r="A18" s="34" t="s">
        <v>2</v>
      </c>
      <c r="B18" s="35"/>
      <c r="C18" s="35"/>
      <c r="D18" s="35"/>
      <c r="E18" s="35"/>
      <c r="F18" s="35"/>
      <c r="G18" s="35"/>
      <c r="H18" s="36"/>
      <c r="I18" s="8"/>
      <c r="J18" s="32" t="s">
        <v>31</v>
      </c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3"/>
      <c r="AQ18" s="14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6"/>
      <c r="BE18" s="14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6"/>
      <c r="BS18" s="23">
        <f>BS19+BS20+BS21+BS22+BS23+BS24</f>
        <v>589049.3</v>
      </c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5"/>
      <c r="CG18" s="23">
        <f>CG19+CG20+CG21+CG22+CG23+CG24</f>
        <v>80639.91</v>
      </c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5"/>
      <c r="CU18" s="23" t="s">
        <v>45</v>
      </c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5"/>
      <c r="DI18" s="42"/>
      <c r="DJ18" s="43"/>
      <c r="DK18" s="43"/>
      <c r="DL18" s="43"/>
      <c r="DM18" s="43"/>
      <c r="DN18" s="43"/>
      <c r="DO18" s="43"/>
      <c r="DP18" s="43"/>
      <c r="DQ18" s="43"/>
      <c r="DR18" s="43"/>
      <c r="DS18" s="43"/>
      <c r="DT18" s="43"/>
      <c r="DU18" s="43"/>
      <c r="DV18" s="43"/>
      <c r="DW18" s="43"/>
      <c r="DX18" s="44"/>
      <c r="DY18" s="42"/>
      <c r="DZ18" s="43"/>
      <c r="EA18" s="43"/>
      <c r="EB18" s="43"/>
      <c r="EC18" s="43"/>
      <c r="ED18" s="43"/>
      <c r="EE18" s="43"/>
      <c r="EF18" s="43"/>
      <c r="EG18" s="43"/>
      <c r="EH18" s="43"/>
      <c r="EI18" s="43"/>
      <c r="EJ18" s="43"/>
      <c r="EK18" s="43"/>
      <c r="EL18" s="43"/>
      <c r="EM18" s="43"/>
      <c r="EN18" s="44"/>
      <c r="EO18" s="42"/>
      <c r="EP18" s="43"/>
      <c r="EQ18" s="43"/>
      <c r="ER18" s="43"/>
      <c r="ES18" s="43"/>
      <c r="ET18" s="43"/>
      <c r="EU18" s="43"/>
      <c r="EV18" s="43"/>
      <c r="EW18" s="43"/>
      <c r="EX18" s="43"/>
      <c r="EY18" s="43"/>
      <c r="EZ18" s="43"/>
      <c r="FA18" s="43"/>
      <c r="FB18" s="43"/>
      <c r="FC18" s="43"/>
      <c r="FD18" s="43"/>
      <c r="FE18" s="44"/>
    </row>
    <row r="19" spans="1:161" s="10" customFormat="1" ht="77.25" customHeight="1">
      <c r="A19" s="37" t="s">
        <v>32</v>
      </c>
      <c r="B19" s="38"/>
      <c r="C19" s="38"/>
      <c r="D19" s="38"/>
      <c r="E19" s="38"/>
      <c r="F19" s="38"/>
      <c r="G19" s="38"/>
      <c r="H19" s="39"/>
      <c r="I19" s="9"/>
      <c r="J19" s="40" t="s">
        <v>49</v>
      </c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1"/>
      <c r="AQ19" s="37" t="s">
        <v>47</v>
      </c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9"/>
      <c r="BE19" s="37" t="s">
        <v>50</v>
      </c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9"/>
      <c r="BS19" s="11">
        <v>87449.35</v>
      </c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3"/>
      <c r="CG19" s="11">
        <v>23446.93</v>
      </c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3"/>
      <c r="CU19" s="11" t="s">
        <v>45</v>
      </c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3"/>
      <c r="DI19" s="11">
        <v>7.72</v>
      </c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3"/>
      <c r="DY19" s="11">
        <v>315</v>
      </c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3"/>
      <c r="EO19" s="11" t="s">
        <v>46</v>
      </c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3"/>
    </row>
    <row r="20" spans="1:161" s="10" customFormat="1" ht="100.5" customHeight="1">
      <c r="A20" s="37" t="s">
        <v>59</v>
      </c>
      <c r="B20" s="38"/>
      <c r="C20" s="38"/>
      <c r="D20" s="38"/>
      <c r="E20" s="38"/>
      <c r="F20" s="38"/>
      <c r="G20" s="38"/>
      <c r="H20" s="39"/>
      <c r="I20" s="9"/>
      <c r="J20" s="40" t="s">
        <v>53</v>
      </c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1"/>
      <c r="AQ20" s="37" t="s">
        <v>47</v>
      </c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9"/>
      <c r="BE20" s="37" t="s">
        <v>52</v>
      </c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9"/>
      <c r="BS20" s="11">
        <v>61661.36</v>
      </c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3"/>
      <c r="CG20" s="11">
        <v>21227.47</v>
      </c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3"/>
      <c r="CU20" s="11" t="s">
        <v>45</v>
      </c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3"/>
      <c r="DI20" s="11">
        <v>4.91</v>
      </c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3"/>
      <c r="DY20" s="11">
        <v>315</v>
      </c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3"/>
      <c r="EO20" s="11" t="s">
        <v>46</v>
      </c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3"/>
    </row>
    <row r="21" spans="1:161" s="10" customFormat="1" ht="64.5" customHeight="1">
      <c r="A21" s="37" t="s">
        <v>60</v>
      </c>
      <c r="B21" s="38"/>
      <c r="C21" s="38"/>
      <c r="D21" s="38"/>
      <c r="E21" s="38"/>
      <c r="F21" s="38"/>
      <c r="G21" s="38"/>
      <c r="H21" s="39"/>
      <c r="I21" s="9"/>
      <c r="J21" s="40" t="s">
        <v>55</v>
      </c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1"/>
      <c r="AQ21" s="37" t="s">
        <v>47</v>
      </c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9"/>
      <c r="BE21" s="37" t="s">
        <v>47</v>
      </c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9"/>
      <c r="BS21" s="11">
        <v>4958.37</v>
      </c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3"/>
      <c r="CG21" s="11">
        <v>4958.37</v>
      </c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3"/>
      <c r="CU21" s="11" t="s">
        <v>45</v>
      </c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3"/>
      <c r="DI21" s="11">
        <v>0.85</v>
      </c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3"/>
      <c r="DY21" s="11">
        <v>90</v>
      </c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3"/>
      <c r="EO21" s="11">
        <v>2</v>
      </c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3"/>
    </row>
    <row r="22" spans="1:161" s="10" customFormat="1" ht="51.75" customHeight="1">
      <c r="A22" s="37" t="s">
        <v>61</v>
      </c>
      <c r="B22" s="38"/>
      <c r="C22" s="38"/>
      <c r="D22" s="38"/>
      <c r="E22" s="38"/>
      <c r="F22" s="38"/>
      <c r="G22" s="38"/>
      <c r="H22" s="39"/>
      <c r="I22" s="9"/>
      <c r="J22" s="40" t="s">
        <v>57</v>
      </c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1"/>
      <c r="AQ22" s="37" t="s">
        <v>47</v>
      </c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9"/>
      <c r="BE22" s="37" t="s">
        <v>47</v>
      </c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9"/>
      <c r="BS22" s="11">
        <v>7421.58</v>
      </c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3"/>
      <c r="CG22" s="11">
        <v>7421.58</v>
      </c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3"/>
      <c r="CU22" s="11" t="s">
        <v>45</v>
      </c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3"/>
      <c r="DI22" s="11">
        <v>0.86</v>
      </c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3"/>
      <c r="DY22" s="11">
        <v>219</v>
      </c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3"/>
      <c r="EO22" s="11" t="s">
        <v>46</v>
      </c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3"/>
    </row>
    <row r="23" spans="1:161" s="10" customFormat="1" ht="75" customHeight="1">
      <c r="A23" s="37" t="s">
        <v>62</v>
      </c>
      <c r="B23" s="38"/>
      <c r="C23" s="38"/>
      <c r="D23" s="38"/>
      <c r="E23" s="38"/>
      <c r="F23" s="38"/>
      <c r="G23" s="38"/>
      <c r="H23" s="39"/>
      <c r="I23" s="9"/>
      <c r="J23" s="40" t="s">
        <v>69</v>
      </c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1"/>
      <c r="AQ23" s="37" t="s">
        <v>52</v>
      </c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9"/>
      <c r="BE23" s="37" t="s">
        <v>48</v>
      </c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9"/>
      <c r="BS23" s="11">
        <v>206000</v>
      </c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3"/>
      <c r="CG23" s="11">
        <v>0</v>
      </c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3"/>
      <c r="CU23" s="11" t="s">
        <v>45</v>
      </c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3"/>
      <c r="DI23" s="54">
        <v>13</v>
      </c>
      <c r="DJ23" s="55"/>
      <c r="DK23" s="55"/>
      <c r="DL23" s="55"/>
      <c r="DM23" s="55"/>
      <c r="DN23" s="55"/>
      <c r="DO23" s="55"/>
      <c r="DP23" s="55"/>
      <c r="DQ23" s="55"/>
      <c r="DR23" s="55"/>
      <c r="DS23" s="55"/>
      <c r="DT23" s="55"/>
      <c r="DU23" s="55"/>
      <c r="DV23" s="55"/>
      <c r="DW23" s="55"/>
      <c r="DX23" s="56"/>
      <c r="DY23" s="11">
        <v>350</v>
      </c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3"/>
      <c r="EO23" s="11" t="s">
        <v>46</v>
      </c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3"/>
    </row>
    <row r="24" spans="1:161" s="10" customFormat="1" ht="62.25" customHeight="1">
      <c r="A24" s="37" t="s">
        <v>63</v>
      </c>
      <c r="B24" s="38"/>
      <c r="C24" s="38"/>
      <c r="D24" s="38"/>
      <c r="E24" s="38"/>
      <c r="F24" s="38"/>
      <c r="G24" s="38"/>
      <c r="H24" s="39"/>
      <c r="I24" s="9"/>
      <c r="J24" s="40" t="s">
        <v>44</v>
      </c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1"/>
      <c r="AQ24" s="37" t="s">
        <v>47</v>
      </c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9"/>
      <c r="BE24" s="37" t="s">
        <v>48</v>
      </c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9"/>
      <c r="BS24" s="11">
        <v>221558.64</v>
      </c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3"/>
      <c r="CG24" s="11">
        <v>23585.56</v>
      </c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3"/>
      <c r="CU24" s="11" t="s">
        <v>45</v>
      </c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3"/>
      <c r="DI24" s="11">
        <v>12.3</v>
      </c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3"/>
      <c r="DY24" s="11">
        <v>426</v>
      </c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3"/>
      <c r="EO24" s="11" t="s">
        <v>46</v>
      </c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3"/>
    </row>
    <row r="25" spans="1:161" s="6" customFormat="1" ht="12.75">
      <c r="A25" s="34" t="s">
        <v>3</v>
      </c>
      <c r="B25" s="35"/>
      <c r="C25" s="35"/>
      <c r="D25" s="35"/>
      <c r="E25" s="35"/>
      <c r="F25" s="35"/>
      <c r="G25" s="35"/>
      <c r="H25" s="36"/>
      <c r="I25" s="8"/>
      <c r="J25" s="32" t="s">
        <v>33</v>
      </c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3"/>
      <c r="AQ25" s="14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6"/>
      <c r="BE25" s="14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6"/>
      <c r="BS25" s="23">
        <f>BS26+BS27+BS28+BS29+BS30</f>
        <v>367490.66000000003</v>
      </c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5"/>
      <c r="CG25" s="23">
        <f>CG26+CG27+CG28+CG29+CG30</f>
        <v>57054.350000000006</v>
      </c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5"/>
      <c r="CU25" s="23" t="s">
        <v>45</v>
      </c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5"/>
      <c r="DI25" s="42"/>
      <c r="DJ25" s="43"/>
      <c r="DK25" s="43"/>
      <c r="DL25" s="43"/>
      <c r="DM25" s="43"/>
      <c r="DN25" s="43"/>
      <c r="DO25" s="43"/>
      <c r="DP25" s="43"/>
      <c r="DQ25" s="43"/>
      <c r="DR25" s="43"/>
      <c r="DS25" s="43"/>
      <c r="DT25" s="43"/>
      <c r="DU25" s="43"/>
      <c r="DV25" s="43"/>
      <c r="DW25" s="43"/>
      <c r="DX25" s="44"/>
      <c r="DY25" s="42"/>
      <c r="DZ25" s="43"/>
      <c r="EA25" s="43"/>
      <c r="EB25" s="43"/>
      <c r="EC25" s="43"/>
      <c r="ED25" s="43"/>
      <c r="EE25" s="43"/>
      <c r="EF25" s="43"/>
      <c r="EG25" s="43"/>
      <c r="EH25" s="43"/>
      <c r="EI25" s="43"/>
      <c r="EJ25" s="43"/>
      <c r="EK25" s="43"/>
      <c r="EL25" s="43"/>
      <c r="EM25" s="43"/>
      <c r="EN25" s="44"/>
      <c r="EO25" s="42"/>
      <c r="EP25" s="43"/>
      <c r="EQ25" s="43"/>
      <c r="ER25" s="43"/>
      <c r="ES25" s="43"/>
      <c r="ET25" s="43"/>
      <c r="EU25" s="43"/>
      <c r="EV25" s="43"/>
      <c r="EW25" s="43"/>
      <c r="EX25" s="43"/>
      <c r="EY25" s="43"/>
      <c r="EZ25" s="43"/>
      <c r="FA25" s="43"/>
      <c r="FB25" s="43"/>
      <c r="FC25" s="43"/>
      <c r="FD25" s="43"/>
      <c r="FE25" s="44"/>
    </row>
    <row r="26" spans="1:161" s="10" customFormat="1" ht="77.25" customHeight="1">
      <c r="A26" s="37" t="s">
        <v>34</v>
      </c>
      <c r="B26" s="38"/>
      <c r="C26" s="38"/>
      <c r="D26" s="38"/>
      <c r="E26" s="38"/>
      <c r="F26" s="38"/>
      <c r="G26" s="38"/>
      <c r="H26" s="39"/>
      <c r="I26" s="9"/>
      <c r="J26" s="40" t="s">
        <v>49</v>
      </c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1"/>
      <c r="AQ26" s="37" t="s">
        <v>47</v>
      </c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9"/>
      <c r="BE26" s="37" t="s">
        <v>50</v>
      </c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9"/>
      <c r="BS26" s="11">
        <v>87449.35</v>
      </c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3"/>
      <c r="CG26" s="11">
        <v>23446.93</v>
      </c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3"/>
      <c r="CU26" s="11" t="s">
        <v>45</v>
      </c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3"/>
      <c r="DI26" s="11">
        <v>7.72</v>
      </c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3"/>
      <c r="DY26" s="11">
        <v>315</v>
      </c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3"/>
      <c r="EO26" s="11" t="s">
        <v>46</v>
      </c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3"/>
    </row>
    <row r="27" spans="1:161" s="10" customFormat="1" ht="100.5" customHeight="1">
      <c r="A27" s="37" t="s">
        <v>51</v>
      </c>
      <c r="B27" s="38"/>
      <c r="C27" s="38"/>
      <c r="D27" s="38"/>
      <c r="E27" s="38"/>
      <c r="F27" s="38"/>
      <c r="G27" s="38"/>
      <c r="H27" s="39"/>
      <c r="I27" s="9"/>
      <c r="J27" s="40" t="s">
        <v>53</v>
      </c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1"/>
      <c r="AQ27" s="37" t="s">
        <v>47</v>
      </c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9"/>
      <c r="BE27" s="37" t="s">
        <v>52</v>
      </c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9"/>
      <c r="BS27" s="11">
        <v>61661.36</v>
      </c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3"/>
      <c r="CG27" s="11">
        <v>21227.47</v>
      </c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3"/>
      <c r="CU27" s="11" t="s">
        <v>45</v>
      </c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3"/>
      <c r="DI27" s="11">
        <v>4.91</v>
      </c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3"/>
      <c r="DY27" s="11">
        <v>315</v>
      </c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3"/>
      <c r="EO27" s="11" t="s">
        <v>46</v>
      </c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3"/>
    </row>
    <row r="28" spans="1:161" s="10" customFormat="1" ht="64.5" customHeight="1">
      <c r="A28" s="37" t="s">
        <v>54</v>
      </c>
      <c r="B28" s="38"/>
      <c r="C28" s="38"/>
      <c r="D28" s="38"/>
      <c r="E28" s="38"/>
      <c r="F28" s="38"/>
      <c r="G28" s="38"/>
      <c r="H28" s="39"/>
      <c r="I28" s="9"/>
      <c r="J28" s="40" t="s">
        <v>55</v>
      </c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1"/>
      <c r="AQ28" s="37" t="s">
        <v>47</v>
      </c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9"/>
      <c r="BE28" s="37" t="s">
        <v>47</v>
      </c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9"/>
      <c r="BS28" s="11">
        <v>4958.37</v>
      </c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3"/>
      <c r="CG28" s="11">
        <v>4958.37</v>
      </c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3"/>
      <c r="CU28" s="11" t="s">
        <v>45</v>
      </c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3"/>
      <c r="DI28" s="11">
        <v>0.85</v>
      </c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3"/>
      <c r="DY28" s="11">
        <v>90</v>
      </c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3"/>
      <c r="EO28" s="11">
        <v>2</v>
      </c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3"/>
    </row>
    <row r="29" spans="1:161" s="10" customFormat="1" ht="51.75" customHeight="1">
      <c r="A29" s="37" t="s">
        <v>56</v>
      </c>
      <c r="B29" s="38"/>
      <c r="C29" s="38"/>
      <c r="D29" s="38"/>
      <c r="E29" s="38"/>
      <c r="F29" s="38"/>
      <c r="G29" s="38"/>
      <c r="H29" s="39"/>
      <c r="I29" s="9"/>
      <c r="J29" s="40" t="s">
        <v>57</v>
      </c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1"/>
      <c r="AQ29" s="37" t="s">
        <v>47</v>
      </c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9"/>
      <c r="BE29" s="37" t="s">
        <v>47</v>
      </c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9"/>
      <c r="BS29" s="11">
        <v>7421.58</v>
      </c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3"/>
      <c r="CG29" s="11">
        <v>7421.58</v>
      </c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3"/>
      <c r="CU29" s="11" t="s">
        <v>45</v>
      </c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3"/>
      <c r="DI29" s="11">
        <v>0.86</v>
      </c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3"/>
      <c r="DY29" s="11">
        <v>219</v>
      </c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3"/>
      <c r="EO29" s="11" t="s">
        <v>46</v>
      </c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3"/>
    </row>
    <row r="30" spans="1:161" s="10" customFormat="1" ht="77.25" customHeight="1">
      <c r="A30" s="37" t="s">
        <v>58</v>
      </c>
      <c r="B30" s="38"/>
      <c r="C30" s="38"/>
      <c r="D30" s="38"/>
      <c r="E30" s="38"/>
      <c r="F30" s="38"/>
      <c r="G30" s="38"/>
      <c r="H30" s="39"/>
      <c r="I30" s="9"/>
      <c r="J30" s="40" t="s">
        <v>69</v>
      </c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1"/>
      <c r="AQ30" s="37" t="s">
        <v>52</v>
      </c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9"/>
      <c r="BE30" s="37" t="s">
        <v>48</v>
      </c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9"/>
      <c r="BS30" s="11">
        <v>206000</v>
      </c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3"/>
      <c r="CG30" s="11">
        <v>0</v>
      </c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3"/>
      <c r="CU30" s="11" t="s">
        <v>45</v>
      </c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3"/>
      <c r="DI30" s="54">
        <v>13</v>
      </c>
      <c r="DJ30" s="55"/>
      <c r="DK30" s="55"/>
      <c r="DL30" s="55"/>
      <c r="DM30" s="55"/>
      <c r="DN30" s="55"/>
      <c r="DO30" s="55"/>
      <c r="DP30" s="55"/>
      <c r="DQ30" s="55"/>
      <c r="DR30" s="55"/>
      <c r="DS30" s="55"/>
      <c r="DT30" s="55"/>
      <c r="DU30" s="55"/>
      <c r="DV30" s="55"/>
      <c r="DW30" s="55"/>
      <c r="DX30" s="56"/>
      <c r="DY30" s="11">
        <v>350</v>
      </c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3"/>
      <c r="EO30" s="11" t="s">
        <v>46</v>
      </c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3"/>
    </row>
    <row r="31" spans="1:161" s="10" customFormat="1" ht="25.5" customHeight="1">
      <c r="A31" s="37" t="s">
        <v>4</v>
      </c>
      <c r="B31" s="38"/>
      <c r="C31" s="38"/>
      <c r="D31" s="38"/>
      <c r="E31" s="38"/>
      <c r="F31" s="38"/>
      <c r="G31" s="38"/>
      <c r="H31" s="39"/>
      <c r="I31" s="9"/>
      <c r="J31" s="40" t="s">
        <v>35</v>
      </c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1"/>
      <c r="AQ31" s="45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7"/>
      <c r="BE31" s="45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7"/>
      <c r="BS31" s="11">
        <v>221558.64</v>
      </c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3"/>
      <c r="CG31" s="11">
        <v>23585.56</v>
      </c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3"/>
      <c r="CU31" s="11" t="s">
        <v>45</v>
      </c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3"/>
      <c r="DI31" s="48"/>
      <c r="DJ31" s="49"/>
      <c r="DK31" s="49"/>
      <c r="DL31" s="49"/>
      <c r="DM31" s="49"/>
      <c r="DN31" s="49"/>
      <c r="DO31" s="49"/>
      <c r="DP31" s="49"/>
      <c r="DQ31" s="49"/>
      <c r="DR31" s="49"/>
      <c r="DS31" s="49"/>
      <c r="DT31" s="49"/>
      <c r="DU31" s="49"/>
      <c r="DV31" s="49"/>
      <c r="DW31" s="49"/>
      <c r="DX31" s="50"/>
      <c r="DY31" s="48"/>
      <c r="DZ31" s="49"/>
      <c r="EA31" s="49"/>
      <c r="EB31" s="49"/>
      <c r="EC31" s="49"/>
      <c r="ED31" s="49"/>
      <c r="EE31" s="49"/>
      <c r="EF31" s="49"/>
      <c r="EG31" s="49"/>
      <c r="EH31" s="49"/>
      <c r="EI31" s="49"/>
      <c r="EJ31" s="49"/>
      <c r="EK31" s="49"/>
      <c r="EL31" s="49"/>
      <c r="EM31" s="49"/>
      <c r="EN31" s="50"/>
      <c r="EO31" s="48"/>
      <c r="EP31" s="49"/>
      <c r="EQ31" s="49"/>
      <c r="ER31" s="49"/>
      <c r="ES31" s="49"/>
      <c r="ET31" s="49"/>
      <c r="EU31" s="49"/>
      <c r="EV31" s="49"/>
      <c r="EW31" s="49"/>
      <c r="EX31" s="49"/>
      <c r="EY31" s="49"/>
      <c r="EZ31" s="49"/>
      <c r="FA31" s="49"/>
      <c r="FB31" s="49"/>
      <c r="FC31" s="49"/>
      <c r="FD31" s="49"/>
      <c r="FE31" s="50"/>
    </row>
    <row r="32" spans="1:161" s="10" customFormat="1" ht="63" customHeight="1">
      <c r="A32" s="37" t="s">
        <v>36</v>
      </c>
      <c r="B32" s="38"/>
      <c r="C32" s="38"/>
      <c r="D32" s="38"/>
      <c r="E32" s="38"/>
      <c r="F32" s="38"/>
      <c r="G32" s="38"/>
      <c r="H32" s="39"/>
      <c r="I32" s="9"/>
      <c r="J32" s="40" t="s">
        <v>44</v>
      </c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1"/>
      <c r="AQ32" s="37" t="s">
        <v>47</v>
      </c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9"/>
      <c r="BE32" s="37" t="s">
        <v>48</v>
      </c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9"/>
      <c r="BS32" s="11">
        <v>221558.64</v>
      </c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3"/>
      <c r="CG32" s="11">
        <v>23585.56</v>
      </c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3"/>
      <c r="CU32" s="11" t="s">
        <v>45</v>
      </c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3"/>
      <c r="DI32" s="11">
        <v>12.3</v>
      </c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3"/>
      <c r="DY32" s="11">
        <v>426</v>
      </c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3"/>
      <c r="EO32" s="11" t="s">
        <v>46</v>
      </c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3"/>
    </row>
    <row r="33" spans="1:161" s="10" customFormat="1" ht="38.25" customHeight="1">
      <c r="A33" s="37" t="s">
        <v>5</v>
      </c>
      <c r="B33" s="38"/>
      <c r="C33" s="38"/>
      <c r="D33" s="38"/>
      <c r="E33" s="38"/>
      <c r="F33" s="38"/>
      <c r="G33" s="38"/>
      <c r="H33" s="39"/>
      <c r="I33" s="9"/>
      <c r="J33" s="40" t="s">
        <v>37</v>
      </c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1"/>
      <c r="AQ33" s="45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7"/>
      <c r="BE33" s="45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7"/>
      <c r="BS33" s="11" t="s">
        <v>46</v>
      </c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3"/>
      <c r="CG33" s="11" t="s">
        <v>46</v>
      </c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3"/>
      <c r="CU33" s="11" t="s">
        <v>46</v>
      </c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3"/>
      <c r="DI33" s="48"/>
      <c r="DJ33" s="49"/>
      <c r="DK33" s="49"/>
      <c r="DL33" s="49"/>
      <c r="DM33" s="49"/>
      <c r="DN33" s="49"/>
      <c r="DO33" s="49"/>
      <c r="DP33" s="49"/>
      <c r="DQ33" s="49"/>
      <c r="DR33" s="49"/>
      <c r="DS33" s="49"/>
      <c r="DT33" s="49"/>
      <c r="DU33" s="49"/>
      <c r="DV33" s="49"/>
      <c r="DW33" s="49"/>
      <c r="DX33" s="50"/>
      <c r="DY33" s="48"/>
      <c r="DZ33" s="49"/>
      <c r="EA33" s="49"/>
      <c r="EB33" s="49"/>
      <c r="EC33" s="49"/>
      <c r="ED33" s="49"/>
      <c r="EE33" s="49"/>
      <c r="EF33" s="49"/>
      <c r="EG33" s="49"/>
      <c r="EH33" s="49"/>
      <c r="EI33" s="49"/>
      <c r="EJ33" s="49"/>
      <c r="EK33" s="49"/>
      <c r="EL33" s="49"/>
      <c r="EM33" s="49"/>
      <c r="EN33" s="50"/>
      <c r="EO33" s="48"/>
      <c r="EP33" s="49"/>
      <c r="EQ33" s="49"/>
      <c r="ER33" s="49"/>
      <c r="ES33" s="49"/>
      <c r="ET33" s="49"/>
      <c r="EU33" s="49"/>
      <c r="EV33" s="49"/>
      <c r="EW33" s="49"/>
      <c r="EX33" s="49"/>
      <c r="EY33" s="49"/>
      <c r="EZ33" s="49"/>
      <c r="FA33" s="49"/>
      <c r="FB33" s="49"/>
      <c r="FC33" s="49"/>
      <c r="FD33" s="49"/>
      <c r="FE33" s="50"/>
    </row>
    <row r="34" spans="1:161" s="10" customFormat="1" ht="12.75">
      <c r="A34" s="37" t="s">
        <v>38</v>
      </c>
      <c r="B34" s="38"/>
      <c r="C34" s="38"/>
      <c r="D34" s="38"/>
      <c r="E34" s="38"/>
      <c r="F34" s="38"/>
      <c r="G34" s="38"/>
      <c r="H34" s="39"/>
      <c r="I34" s="9"/>
      <c r="J34" s="40" t="s">
        <v>46</v>
      </c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1"/>
      <c r="AQ34" s="37" t="s">
        <v>46</v>
      </c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9"/>
      <c r="BE34" s="37" t="s">
        <v>46</v>
      </c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9"/>
      <c r="BS34" s="11" t="s">
        <v>46</v>
      </c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3"/>
      <c r="CG34" s="11" t="s">
        <v>46</v>
      </c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3"/>
      <c r="CU34" s="11" t="s">
        <v>46</v>
      </c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3"/>
      <c r="DI34" s="11" t="s">
        <v>46</v>
      </c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3"/>
      <c r="DY34" s="11" t="s">
        <v>46</v>
      </c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3"/>
      <c r="EO34" s="11" t="s">
        <v>46</v>
      </c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3"/>
    </row>
    <row r="35" spans="1:161" s="10" customFormat="1" ht="25.5" customHeight="1">
      <c r="A35" s="37" t="s">
        <v>8</v>
      </c>
      <c r="B35" s="38"/>
      <c r="C35" s="38"/>
      <c r="D35" s="38"/>
      <c r="E35" s="38"/>
      <c r="F35" s="38"/>
      <c r="G35" s="38"/>
      <c r="H35" s="39"/>
      <c r="I35" s="9"/>
      <c r="J35" s="40" t="s">
        <v>39</v>
      </c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1"/>
      <c r="AQ35" s="45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7"/>
      <c r="BE35" s="45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7"/>
      <c r="BS35" s="11" t="s">
        <v>46</v>
      </c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3"/>
      <c r="CG35" s="11" t="s">
        <v>46</v>
      </c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3"/>
      <c r="CU35" s="11" t="s">
        <v>46</v>
      </c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3"/>
      <c r="DI35" s="48"/>
      <c r="DJ35" s="49"/>
      <c r="DK35" s="49"/>
      <c r="DL35" s="49"/>
      <c r="DM35" s="49"/>
      <c r="DN35" s="49"/>
      <c r="DO35" s="49"/>
      <c r="DP35" s="49"/>
      <c r="DQ35" s="49"/>
      <c r="DR35" s="49"/>
      <c r="DS35" s="49"/>
      <c r="DT35" s="49"/>
      <c r="DU35" s="49"/>
      <c r="DV35" s="49"/>
      <c r="DW35" s="49"/>
      <c r="DX35" s="50"/>
      <c r="DY35" s="48"/>
      <c r="DZ35" s="49"/>
      <c r="EA35" s="49"/>
      <c r="EB35" s="49"/>
      <c r="EC35" s="49"/>
      <c r="ED35" s="49"/>
      <c r="EE35" s="49"/>
      <c r="EF35" s="49"/>
      <c r="EG35" s="49"/>
      <c r="EH35" s="49"/>
      <c r="EI35" s="49"/>
      <c r="EJ35" s="49"/>
      <c r="EK35" s="49"/>
      <c r="EL35" s="49"/>
      <c r="EM35" s="49"/>
      <c r="EN35" s="50"/>
      <c r="EO35" s="48"/>
      <c r="EP35" s="49"/>
      <c r="EQ35" s="49"/>
      <c r="ER35" s="49"/>
      <c r="ES35" s="49"/>
      <c r="ET35" s="49"/>
      <c r="EU35" s="49"/>
      <c r="EV35" s="49"/>
      <c r="EW35" s="49"/>
      <c r="EX35" s="49"/>
      <c r="EY35" s="49"/>
      <c r="EZ35" s="49"/>
      <c r="FA35" s="49"/>
      <c r="FB35" s="49"/>
      <c r="FC35" s="49"/>
      <c r="FD35" s="49"/>
      <c r="FE35" s="50"/>
    </row>
    <row r="36" spans="1:161" s="10" customFormat="1" ht="12.75">
      <c r="A36" s="37" t="s">
        <v>40</v>
      </c>
      <c r="B36" s="38"/>
      <c r="C36" s="38"/>
      <c r="D36" s="38"/>
      <c r="E36" s="38"/>
      <c r="F36" s="38"/>
      <c r="G36" s="38"/>
      <c r="H36" s="39"/>
      <c r="I36" s="9"/>
      <c r="J36" s="40" t="s">
        <v>46</v>
      </c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1"/>
      <c r="AQ36" s="37" t="s">
        <v>46</v>
      </c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9"/>
      <c r="BE36" s="37" t="s">
        <v>46</v>
      </c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9"/>
      <c r="BS36" s="11" t="s">
        <v>46</v>
      </c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3"/>
      <c r="CG36" s="11" t="s">
        <v>46</v>
      </c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3"/>
      <c r="CU36" s="11" t="s">
        <v>46</v>
      </c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3"/>
      <c r="DI36" s="11" t="s">
        <v>46</v>
      </c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3"/>
      <c r="DY36" s="11" t="s">
        <v>46</v>
      </c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3"/>
      <c r="EO36" s="11" t="s">
        <v>46</v>
      </c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2"/>
      <c r="FE36" s="13"/>
    </row>
    <row r="37" spans="1:161" s="10" customFormat="1" ht="25.5" customHeight="1">
      <c r="A37" s="37" t="s">
        <v>22</v>
      </c>
      <c r="B37" s="38"/>
      <c r="C37" s="38"/>
      <c r="D37" s="38"/>
      <c r="E37" s="38"/>
      <c r="F37" s="38"/>
      <c r="G37" s="38"/>
      <c r="H37" s="39"/>
      <c r="I37" s="9"/>
      <c r="J37" s="40" t="s">
        <v>41</v>
      </c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1"/>
      <c r="AQ37" s="45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7"/>
      <c r="BE37" s="45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7"/>
      <c r="BS37" s="11" t="s">
        <v>46</v>
      </c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3"/>
      <c r="CG37" s="11" t="s">
        <v>46</v>
      </c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3"/>
      <c r="CU37" s="11" t="s">
        <v>46</v>
      </c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3"/>
      <c r="DI37" s="48"/>
      <c r="DJ37" s="49"/>
      <c r="DK37" s="49"/>
      <c r="DL37" s="49"/>
      <c r="DM37" s="49"/>
      <c r="DN37" s="49"/>
      <c r="DO37" s="49"/>
      <c r="DP37" s="49"/>
      <c r="DQ37" s="49"/>
      <c r="DR37" s="49"/>
      <c r="DS37" s="49"/>
      <c r="DT37" s="49"/>
      <c r="DU37" s="49"/>
      <c r="DV37" s="49"/>
      <c r="DW37" s="49"/>
      <c r="DX37" s="50"/>
      <c r="DY37" s="48"/>
      <c r="DZ37" s="49"/>
      <c r="EA37" s="49"/>
      <c r="EB37" s="49"/>
      <c r="EC37" s="49"/>
      <c r="ED37" s="49"/>
      <c r="EE37" s="49"/>
      <c r="EF37" s="49"/>
      <c r="EG37" s="49"/>
      <c r="EH37" s="49"/>
      <c r="EI37" s="49"/>
      <c r="EJ37" s="49"/>
      <c r="EK37" s="49"/>
      <c r="EL37" s="49"/>
      <c r="EM37" s="49"/>
      <c r="EN37" s="50"/>
      <c r="EO37" s="48"/>
      <c r="EP37" s="49"/>
      <c r="EQ37" s="49"/>
      <c r="ER37" s="49"/>
      <c r="ES37" s="49"/>
      <c r="ET37" s="49"/>
      <c r="EU37" s="49"/>
      <c r="EV37" s="49"/>
      <c r="EW37" s="49"/>
      <c r="EX37" s="49"/>
      <c r="EY37" s="49"/>
      <c r="EZ37" s="49"/>
      <c r="FA37" s="49"/>
      <c r="FB37" s="49"/>
      <c r="FC37" s="49"/>
      <c r="FD37" s="49"/>
      <c r="FE37" s="50"/>
    </row>
    <row r="38" spans="1:161" s="10" customFormat="1" ht="12.75">
      <c r="A38" s="37" t="s">
        <v>42</v>
      </c>
      <c r="B38" s="38"/>
      <c r="C38" s="38"/>
      <c r="D38" s="38"/>
      <c r="E38" s="38"/>
      <c r="F38" s="38"/>
      <c r="G38" s="38"/>
      <c r="H38" s="39"/>
      <c r="I38" s="9"/>
      <c r="J38" s="40" t="s">
        <v>46</v>
      </c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1"/>
      <c r="AQ38" s="37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9"/>
      <c r="BE38" s="37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9"/>
      <c r="BS38" s="11" t="s">
        <v>46</v>
      </c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3"/>
      <c r="CG38" s="11" t="s">
        <v>46</v>
      </c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3"/>
      <c r="CU38" s="11" t="s">
        <v>46</v>
      </c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3"/>
      <c r="DI38" s="11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3"/>
      <c r="DY38" s="11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3"/>
      <c r="EO38" s="11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3"/>
    </row>
  </sheetData>
  <sheetProtection/>
  <mergeCells count="316">
    <mergeCell ref="DY17:EN17"/>
    <mergeCell ref="EO17:FE17"/>
    <mergeCell ref="DY16:EN16"/>
    <mergeCell ref="EO16:FE16"/>
    <mergeCell ref="A17:H17"/>
    <mergeCell ref="J17:AP17"/>
    <mergeCell ref="AQ17:BD17"/>
    <mergeCell ref="BE17:BR17"/>
    <mergeCell ref="BS17:CF17"/>
    <mergeCell ref="CG17:CT17"/>
    <mergeCell ref="CU17:DH17"/>
    <mergeCell ref="DI17:DX17"/>
    <mergeCell ref="DY15:EN15"/>
    <mergeCell ref="EO15:FE15"/>
    <mergeCell ref="A16:H16"/>
    <mergeCell ref="J16:AP16"/>
    <mergeCell ref="AQ16:BD16"/>
    <mergeCell ref="BE16:BR16"/>
    <mergeCell ref="BS16:CF16"/>
    <mergeCell ref="CG16:CT16"/>
    <mergeCell ref="CU16:DH16"/>
    <mergeCell ref="DI16:DX16"/>
    <mergeCell ref="DY14:EN14"/>
    <mergeCell ref="EO14:FE14"/>
    <mergeCell ref="A15:H15"/>
    <mergeCell ref="J15:AP15"/>
    <mergeCell ref="AQ15:BD15"/>
    <mergeCell ref="BE15:BR15"/>
    <mergeCell ref="BS15:CF15"/>
    <mergeCell ref="CG15:CT15"/>
    <mergeCell ref="CU15:DH15"/>
    <mergeCell ref="DI15:DX15"/>
    <mergeCell ref="DY13:EN13"/>
    <mergeCell ref="EO13:FE13"/>
    <mergeCell ref="A14:H14"/>
    <mergeCell ref="J14:AP14"/>
    <mergeCell ref="AQ14:BD14"/>
    <mergeCell ref="BE14:BR14"/>
    <mergeCell ref="BS14:CF14"/>
    <mergeCell ref="CG14:CT14"/>
    <mergeCell ref="CU14:DH14"/>
    <mergeCell ref="DI14:DX14"/>
    <mergeCell ref="A13:H13"/>
    <mergeCell ref="J13:AP13"/>
    <mergeCell ref="AQ13:BD13"/>
    <mergeCell ref="BE13:BR13"/>
    <mergeCell ref="BS13:CF13"/>
    <mergeCell ref="CG13:CT13"/>
    <mergeCell ref="CU23:DH23"/>
    <mergeCell ref="DI23:DX23"/>
    <mergeCell ref="DY23:EN23"/>
    <mergeCell ref="EO23:FE23"/>
    <mergeCell ref="A12:H12"/>
    <mergeCell ref="J12:AP12"/>
    <mergeCell ref="AQ12:BD12"/>
    <mergeCell ref="BE12:BR12"/>
    <mergeCell ref="BS12:CF12"/>
    <mergeCell ref="CG12:CT12"/>
    <mergeCell ref="CU22:DH22"/>
    <mergeCell ref="DI22:DX22"/>
    <mergeCell ref="DY22:EN22"/>
    <mergeCell ref="EO22:FE22"/>
    <mergeCell ref="A23:H23"/>
    <mergeCell ref="J23:AP23"/>
    <mergeCell ref="AQ23:BD23"/>
    <mergeCell ref="BE23:BR23"/>
    <mergeCell ref="BS23:CF23"/>
    <mergeCell ref="CG23:CT23"/>
    <mergeCell ref="CU21:DH21"/>
    <mergeCell ref="DI21:DX21"/>
    <mergeCell ref="DY21:EN21"/>
    <mergeCell ref="EO21:FE21"/>
    <mergeCell ref="A22:H22"/>
    <mergeCell ref="J22:AP22"/>
    <mergeCell ref="AQ22:BD22"/>
    <mergeCell ref="BE22:BR22"/>
    <mergeCell ref="BS22:CF22"/>
    <mergeCell ref="CG22:CT22"/>
    <mergeCell ref="CU20:DH20"/>
    <mergeCell ref="DI20:DX20"/>
    <mergeCell ref="DY20:EN20"/>
    <mergeCell ref="EO20:FE20"/>
    <mergeCell ref="A21:H21"/>
    <mergeCell ref="J21:AP21"/>
    <mergeCell ref="AQ21:BD21"/>
    <mergeCell ref="BE21:BR21"/>
    <mergeCell ref="BS21:CF21"/>
    <mergeCell ref="CG21:CT21"/>
    <mergeCell ref="A20:H20"/>
    <mergeCell ref="J20:AP20"/>
    <mergeCell ref="AQ20:BD20"/>
    <mergeCell ref="BE20:BR20"/>
    <mergeCell ref="BS20:CF20"/>
    <mergeCell ref="CG20:CT20"/>
    <mergeCell ref="CU24:DH24"/>
    <mergeCell ref="DI24:DX24"/>
    <mergeCell ref="DY24:EN24"/>
    <mergeCell ref="EO24:FE24"/>
    <mergeCell ref="A19:H19"/>
    <mergeCell ref="J19:AP19"/>
    <mergeCell ref="AQ19:BD19"/>
    <mergeCell ref="BE19:BR19"/>
    <mergeCell ref="BS19:CF19"/>
    <mergeCell ref="CG19:CT19"/>
    <mergeCell ref="CU30:DH30"/>
    <mergeCell ref="DI30:DX30"/>
    <mergeCell ref="DY30:EN30"/>
    <mergeCell ref="EO30:FE30"/>
    <mergeCell ref="CU12:DH12"/>
    <mergeCell ref="DI12:DX12"/>
    <mergeCell ref="DY12:EN12"/>
    <mergeCell ref="EO12:FE12"/>
    <mergeCell ref="CU13:DH13"/>
    <mergeCell ref="DI13:DX13"/>
    <mergeCell ref="CU29:DH29"/>
    <mergeCell ref="DI29:DX29"/>
    <mergeCell ref="DY29:EN29"/>
    <mergeCell ref="EO29:FE29"/>
    <mergeCell ref="A30:H30"/>
    <mergeCell ref="J30:AP30"/>
    <mergeCell ref="AQ30:BD30"/>
    <mergeCell ref="BE30:BR30"/>
    <mergeCell ref="BS30:CF30"/>
    <mergeCell ref="CG30:CT30"/>
    <mergeCell ref="CU28:DH28"/>
    <mergeCell ref="DI28:DX28"/>
    <mergeCell ref="DY28:EN28"/>
    <mergeCell ref="EO28:FE28"/>
    <mergeCell ref="A29:H29"/>
    <mergeCell ref="J29:AP29"/>
    <mergeCell ref="AQ29:BD29"/>
    <mergeCell ref="BE29:BR29"/>
    <mergeCell ref="BS29:CF29"/>
    <mergeCell ref="CG29:CT29"/>
    <mergeCell ref="CU27:DH27"/>
    <mergeCell ref="DI27:DX27"/>
    <mergeCell ref="DY27:EN27"/>
    <mergeCell ref="EO27:FE27"/>
    <mergeCell ref="A28:H28"/>
    <mergeCell ref="J28:AP28"/>
    <mergeCell ref="AQ28:BD28"/>
    <mergeCell ref="BE28:BR28"/>
    <mergeCell ref="BS28:CF28"/>
    <mergeCell ref="CG28:CT28"/>
    <mergeCell ref="A27:H27"/>
    <mergeCell ref="J27:AP27"/>
    <mergeCell ref="AQ27:BD27"/>
    <mergeCell ref="BE27:BR27"/>
    <mergeCell ref="BS27:CF27"/>
    <mergeCell ref="CG27:CT27"/>
    <mergeCell ref="CB4:EG4"/>
    <mergeCell ref="AQ5:AT5"/>
    <mergeCell ref="DY37:EN37"/>
    <mergeCell ref="EO37:FE37"/>
    <mergeCell ref="DI36:DX36"/>
    <mergeCell ref="DY36:EN36"/>
    <mergeCell ref="EO36:FE36"/>
    <mergeCell ref="DY35:EN35"/>
    <mergeCell ref="EO35:FE35"/>
    <mergeCell ref="CG36:CT36"/>
    <mergeCell ref="CB3:EG3"/>
    <mergeCell ref="A37:H37"/>
    <mergeCell ref="J37:AP37"/>
    <mergeCell ref="AQ37:BD37"/>
    <mergeCell ref="BE37:BR37"/>
    <mergeCell ref="BS37:CF37"/>
    <mergeCell ref="CG37:CT37"/>
    <mergeCell ref="CU37:DH37"/>
    <mergeCell ref="DI35:DX35"/>
    <mergeCell ref="BS36:CF36"/>
    <mergeCell ref="CU36:DH36"/>
    <mergeCell ref="DI37:DX37"/>
    <mergeCell ref="A36:H36"/>
    <mergeCell ref="J36:AP36"/>
    <mergeCell ref="AQ36:BD36"/>
    <mergeCell ref="BE36:BR36"/>
    <mergeCell ref="EO34:FE34"/>
    <mergeCell ref="A35:H35"/>
    <mergeCell ref="J35:AP35"/>
    <mergeCell ref="AQ35:BD35"/>
    <mergeCell ref="BE35:BR35"/>
    <mergeCell ref="BS35:CF35"/>
    <mergeCell ref="CG35:CT35"/>
    <mergeCell ref="CU35:DH35"/>
    <mergeCell ref="EO33:FE33"/>
    <mergeCell ref="A34:H34"/>
    <mergeCell ref="J34:AP34"/>
    <mergeCell ref="AQ34:BD34"/>
    <mergeCell ref="BE34:BR34"/>
    <mergeCell ref="BS34:CF34"/>
    <mergeCell ref="CG34:CT34"/>
    <mergeCell ref="CU34:DH34"/>
    <mergeCell ref="DI34:DX34"/>
    <mergeCell ref="DY34:EN34"/>
    <mergeCell ref="EO32:FE32"/>
    <mergeCell ref="A33:H33"/>
    <mergeCell ref="J33:AP33"/>
    <mergeCell ref="AQ33:BD33"/>
    <mergeCell ref="BE33:BR33"/>
    <mergeCell ref="BS33:CF33"/>
    <mergeCell ref="CG33:CT33"/>
    <mergeCell ref="CU33:DH33"/>
    <mergeCell ref="DI33:DX33"/>
    <mergeCell ref="DY33:EN33"/>
    <mergeCell ref="EO31:FE31"/>
    <mergeCell ref="A32:H32"/>
    <mergeCell ref="J32:AP32"/>
    <mergeCell ref="AQ32:BD32"/>
    <mergeCell ref="BE32:BR32"/>
    <mergeCell ref="BS32:CF32"/>
    <mergeCell ref="CG32:CT32"/>
    <mergeCell ref="CU32:DH32"/>
    <mergeCell ref="DI32:DX32"/>
    <mergeCell ref="DY32:EN32"/>
    <mergeCell ref="EO26:FE26"/>
    <mergeCell ref="A31:H31"/>
    <mergeCell ref="J31:AP31"/>
    <mergeCell ref="AQ31:BD31"/>
    <mergeCell ref="BE31:BR31"/>
    <mergeCell ref="BS31:CF31"/>
    <mergeCell ref="CG31:CT31"/>
    <mergeCell ref="CU31:DH31"/>
    <mergeCell ref="DI31:DX31"/>
    <mergeCell ref="DY31:EN31"/>
    <mergeCell ref="EO25:FE25"/>
    <mergeCell ref="A26:H26"/>
    <mergeCell ref="J26:AP26"/>
    <mergeCell ref="AQ26:BD26"/>
    <mergeCell ref="BE26:BR26"/>
    <mergeCell ref="BS26:CF26"/>
    <mergeCell ref="CG26:CT26"/>
    <mergeCell ref="CU26:DH26"/>
    <mergeCell ref="DI26:DX26"/>
    <mergeCell ref="DY26:EN26"/>
    <mergeCell ref="EO19:FE19"/>
    <mergeCell ref="A25:H25"/>
    <mergeCell ref="J25:AP25"/>
    <mergeCell ref="AQ25:BD25"/>
    <mergeCell ref="BE25:BR25"/>
    <mergeCell ref="BS25:CF25"/>
    <mergeCell ref="CG25:CT25"/>
    <mergeCell ref="CU25:DH25"/>
    <mergeCell ref="DI25:DX25"/>
    <mergeCell ref="DY25:EN25"/>
    <mergeCell ref="EO18:FE18"/>
    <mergeCell ref="A24:H24"/>
    <mergeCell ref="J24:AP24"/>
    <mergeCell ref="AQ24:BD24"/>
    <mergeCell ref="BE24:BR24"/>
    <mergeCell ref="BS24:CF24"/>
    <mergeCell ref="CG24:CT24"/>
    <mergeCell ref="CU19:DH19"/>
    <mergeCell ref="DI19:DX19"/>
    <mergeCell ref="DY19:EN19"/>
    <mergeCell ref="A18:H18"/>
    <mergeCell ref="J18:AP18"/>
    <mergeCell ref="AQ18:BD18"/>
    <mergeCell ref="BE18:BR18"/>
    <mergeCell ref="BS18:CF18"/>
    <mergeCell ref="CG18:CT18"/>
    <mergeCell ref="CU18:DH18"/>
    <mergeCell ref="DI11:DX11"/>
    <mergeCell ref="DY11:EN11"/>
    <mergeCell ref="EO11:FE11"/>
    <mergeCell ref="DI10:DX10"/>
    <mergeCell ref="DY10:EN10"/>
    <mergeCell ref="EO10:FE10"/>
    <mergeCell ref="CU11:DH11"/>
    <mergeCell ref="DI18:DX18"/>
    <mergeCell ref="DY18:EN18"/>
    <mergeCell ref="A11:H11"/>
    <mergeCell ref="J11:AP11"/>
    <mergeCell ref="AQ11:BD11"/>
    <mergeCell ref="BE11:BR11"/>
    <mergeCell ref="BS11:CF11"/>
    <mergeCell ref="CG11:CT11"/>
    <mergeCell ref="DI9:DX9"/>
    <mergeCell ref="DY9:EN9"/>
    <mergeCell ref="EO9:FE9"/>
    <mergeCell ref="A38:H38"/>
    <mergeCell ref="J38:AP38"/>
    <mergeCell ref="AQ38:BD38"/>
    <mergeCell ref="BE38:BR38"/>
    <mergeCell ref="BS38:CF38"/>
    <mergeCell ref="CG38:CT38"/>
    <mergeCell ref="CU38:DH38"/>
    <mergeCell ref="DI7:FE7"/>
    <mergeCell ref="DI8:DX8"/>
    <mergeCell ref="DY8:EN8"/>
    <mergeCell ref="EO8:FE8"/>
    <mergeCell ref="A10:H10"/>
    <mergeCell ref="BS8:CF8"/>
    <mergeCell ref="CG8:CT8"/>
    <mergeCell ref="BS9:CF9"/>
    <mergeCell ref="CG9:CT9"/>
    <mergeCell ref="BS10:CF10"/>
    <mergeCell ref="CG10:CT10"/>
    <mergeCell ref="A7:H8"/>
    <mergeCell ref="A9:H9"/>
    <mergeCell ref="J10:AP10"/>
    <mergeCell ref="DI38:DX38"/>
    <mergeCell ref="DY38:EN38"/>
    <mergeCell ref="I9:AP9"/>
    <mergeCell ref="I7:AP8"/>
    <mergeCell ref="AQ8:BD8"/>
    <mergeCell ref="AQ7:BR7"/>
    <mergeCell ref="EO38:FE38"/>
    <mergeCell ref="AQ10:BD10"/>
    <mergeCell ref="BE10:BR10"/>
    <mergeCell ref="BE8:BR8"/>
    <mergeCell ref="BS7:DH7"/>
    <mergeCell ref="AQ9:BD9"/>
    <mergeCell ref="BE9:BR9"/>
    <mergeCell ref="CU8:DH8"/>
    <mergeCell ref="CU9:DH9"/>
    <mergeCell ref="CU10:DH10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plan3</cp:lastModifiedBy>
  <cp:lastPrinted>2021-02-03T12:39:11Z</cp:lastPrinted>
  <dcterms:created xsi:type="dcterms:W3CDTF">2011-01-11T10:25:48Z</dcterms:created>
  <dcterms:modified xsi:type="dcterms:W3CDTF">2021-02-04T08:38:18Z</dcterms:modified>
  <cp:category/>
  <cp:version/>
  <cp:contentType/>
  <cp:contentStatus/>
</cp:coreProperties>
</file>